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Михайловна\Desktop\питание 2024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H196" i="1"/>
  <c r="I196" i="1"/>
  <c r="L196" i="1"/>
</calcChain>
</file>

<file path=xl/sharedStrings.xml><?xml version="1.0" encoding="utf-8"?>
<sst xmlns="http://schemas.openxmlformats.org/spreadsheetml/2006/main" count="265" uniqueCount="83">
  <si>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</si>
  <si>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</si>
  <si>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</si>
  <si>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</si>
  <si>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</si>
  <si>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</si>
  <si>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</si>
  <si>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</si>
  <si>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</si>
  <si>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</si>
  <si>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</si>
  <si>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</si>
  <si>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</si>
  <si>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</si>
  <si>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</si>
  <si>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</si>
  <si>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</si>
  <si>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</si>
  <si>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</si>
  <si>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</si>
  <si>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</si>
  <si>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</si>
  <si>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</si>
  <si>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</si>
  <si>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</si>
  <si>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</si>
  <si>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</si>
  <si>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</si>
  <si>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</si>
  <si>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</si>
  <si>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</si>
  <si>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</si>
  <si>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</si>
  <si>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</si>
  <si>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</si>
  <si>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</si>
  <si>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</si>
  <si>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</si>
  <si>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</si>
  <si>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"Закладинская СОШ"</t>
  </si>
  <si>
    <t>Директор</t>
  </si>
  <si>
    <t>Галигузова И.М.</t>
  </si>
  <si>
    <t>Чай с лимоном и сахаром</t>
  </si>
  <si>
    <t>Хлеб пшеничный</t>
  </si>
  <si>
    <t>Банан</t>
  </si>
  <si>
    <t>Масло сливочное порционно</t>
  </si>
  <si>
    <t>Сыр твердых сортов в нарезке</t>
  </si>
  <si>
    <t>пром</t>
  </si>
  <si>
    <t>Компот из смеси сухофруктов</t>
  </si>
  <si>
    <t>овощи</t>
  </si>
  <si>
    <t>Яблоко</t>
  </si>
  <si>
    <t>54-8р</t>
  </si>
  <si>
    <t>Кофейный напиток с молоком</t>
  </si>
  <si>
    <t>54-4м</t>
  </si>
  <si>
    <t>Каша гречневая рассыпчатая</t>
  </si>
  <si>
    <t>Каша вязкая молочная пшеная</t>
  </si>
  <si>
    <t>Мясо по-купечески</t>
  </si>
  <si>
    <t>Горошница</t>
  </si>
  <si>
    <t>54-21г</t>
  </si>
  <si>
    <t>кисломол</t>
  </si>
  <si>
    <t>Плов с мясом  птицы</t>
  </si>
  <si>
    <t>Какао с молоком</t>
  </si>
  <si>
    <t>Биточки из филе птицы с соусом</t>
  </si>
  <si>
    <t xml:space="preserve">Кисель </t>
  </si>
  <si>
    <t>Йогурт</t>
  </si>
  <si>
    <t>Тефтели рыбные</t>
  </si>
  <si>
    <t>Картофельное пюре</t>
  </si>
  <si>
    <t>Чай с сахаром</t>
  </si>
  <si>
    <t>Огурец свежий</t>
  </si>
  <si>
    <t>соус</t>
  </si>
  <si>
    <t>Соус сметанный</t>
  </si>
  <si>
    <t>Помидоры свежие</t>
  </si>
  <si>
    <t>Жаркое по-домашнему</t>
  </si>
  <si>
    <t>выпечка</t>
  </si>
  <si>
    <t>Булочка с повидлом</t>
  </si>
  <si>
    <t>Каша рисовая вязкая молочная</t>
  </si>
  <si>
    <t xml:space="preserve">Тефтели </t>
  </si>
  <si>
    <t>Птица запеченная</t>
  </si>
  <si>
    <t>Капуста тушеная</t>
  </si>
  <si>
    <t xml:space="preserve">Котлеты </t>
  </si>
  <si>
    <t>Макаронные изделия отварные</t>
  </si>
  <si>
    <t>Соус сметанный с томатом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</si>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</sst>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280</v>
      </c>
      <c r="G6" s="40">
        <v>13.1</v>
      </c>
      <c r="H6" s="40">
        <v>10.199999999999999</v>
      </c>
      <c r="I6" s="40">
        <v>36.14</v>
      </c>
      <c r="J6" s="40">
        <v>373.3</v>
      </c>
      <c r="K6" s="41">
        <v>10018478</v>
      </c>
      <c r="L6" s="40">
        <v>50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0.48</v>
      </c>
      <c r="H8" s="43">
        <v>0.1</v>
      </c>
      <c r="I8" s="43">
        <v>12.27</v>
      </c>
      <c r="J8" s="43">
        <v>59.16</v>
      </c>
      <c r="K8" s="44">
        <v>1001749</v>
      </c>
      <c r="L8" s="43">
        <v>3.61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3.06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59</v>
      </c>
      <c r="E11" s="42" t="s">
        <v>46</v>
      </c>
      <c r="F11" s="43">
        <v>20</v>
      </c>
      <c r="G11" s="43">
        <v>2.84</v>
      </c>
      <c r="H11" s="43">
        <v>2.4</v>
      </c>
      <c r="I11" s="43">
        <v>0</v>
      </c>
      <c r="J11" s="43">
        <v>100.2</v>
      </c>
      <c r="K11" s="44">
        <v>283</v>
      </c>
      <c r="L11" s="43">
        <v>15.75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19.82</v>
      </c>
      <c r="H13" s="19">
        <f t="shared" si="0"/>
        <v>13.1</v>
      </c>
      <c r="I13" s="19">
        <f t="shared" si="0"/>
        <v>70.509999999999991</v>
      </c>
      <c r="J13" s="19">
        <f t="shared" si="0"/>
        <v>638.16000000000008</v>
      </c>
      <c r="K13" s="25"/>
      <c r="L13" s="19">
        <f t="shared" ref="L13" si="1">SUM(L6:L12)</f>
        <v>72.42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545</v>
      </c>
      <c r="G24" s="32">
        <f t="shared" ref="G24:J24" si="4">G13+G23</f>
        <v>19.82</v>
      </c>
      <c r="H24" s="32">
        <f t="shared" si="4"/>
        <v>13.1</v>
      </c>
      <c r="I24" s="32">
        <f t="shared" si="4"/>
        <v>70.509999999999991</v>
      </c>
      <c r="J24" s="32">
        <f t="shared" si="4"/>
        <v>638.16000000000008</v>
      </c>
      <c r="K24" s="32"/>
      <c r="L24" s="32">
        <f t="shared" ref="L24" si="5">L13+L23</f>
        <v>72.42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3.53</v>
      </c>
      <c r="H25" s="40">
        <v>7.18</v>
      </c>
      <c r="I25" s="40">
        <v>44.57</v>
      </c>
      <c r="J25" s="40">
        <v>250.3</v>
      </c>
      <c r="K25" s="41">
        <v>1054</v>
      </c>
      <c r="L25" s="40">
        <v>15.63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3.35</v>
      </c>
      <c r="H27" s="43">
        <v>3.52</v>
      </c>
      <c r="I27" s="43">
        <v>20.13</v>
      </c>
      <c r="J27" s="43">
        <v>141.36000000000001</v>
      </c>
      <c r="K27" s="44">
        <v>225591</v>
      </c>
      <c r="L27" s="43">
        <v>5.5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47</v>
      </c>
      <c r="L28" s="43">
        <v>3.06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185</v>
      </c>
      <c r="G29" s="43">
        <v>2.75</v>
      </c>
      <c r="H29" s="43">
        <v>0.93</v>
      </c>
      <c r="I29" s="43">
        <v>38.85</v>
      </c>
      <c r="J29" s="43">
        <v>158.6</v>
      </c>
      <c r="K29" s="44">
        <v>338</v>
      </c>
      <c r="L29" s="43">
        <v>48</v>
      </c>
    </row>
    <row r="30" spans="1:12" ht="14.4" x14ac:dyDescent="0.3">
      <c r="A30" s="14"/>
      <c r="B30" s="15"/>
      <c r="C30" s="11"/>
      <c r="D30" s="6" t="s">
        <v>59</v>
      </c>
      <c r="E30" s="42" t="s">
        <v>45</v>
      </c>
      <c r="F30" s="43">
        <v>10</v>
      </c>
      <c r="G30" s="43">
        <v>7.0000000000000007E-2</v>
      </c>
      <c r="H30" s="43">
        <v>7.24</v>
      </c>
      <c r="I30" s="43">
        <v>0.08</v>
      </c>
      <c r="J30" s="43">
        <v>64.8</v>
      </c>
      <c r="K30" s="44">
        <v>284</v>
      </c>
      <c r="L30" s="43">
        <v>12.37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13.1</v>
      </c>
      <c r="H32" s="19">
        <f t="shared" ref="H32" si="7">SUM(H25:H31)</f>
        <v>19.27</v>
      </c>
      <c r="I32" s="19">
        <f t="shared" ref="I32" si="8">SUM(I25:I31)</f>
        <v>125.73</v>
      </c>
      <c r="J32" s="19">
        <f t="shared" ref="J32:L32" si="9">SUM(J25:J31)</f>
        <v>720.56</v>
      </c>
      <c r="K32" s="25"/>
      <c r="L32" s="19">
        <f t="shared" si="9"/>
        <v>84.56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640</v>
      </c>
      <c r="G43" s="32">
        <f t="shared" ref="G43" si="14">G32+G42</f>
        <v>13.1</v>
      </c>
      <c r="H43" s="32">
        <f t="shared" ref="H43" si="15">H32+H42</f>
        <v>19.27</v>
      </c>
      <c r="I43" s="32">
        <f t="shared" ref="I43" si="16">I32+I42</f>
        <v>125.73</v>
      </c>
      <c r="J43" s="32">
        <f t="shared" ref="J43:L43" si="17">J32+J42</f>
        <v>720.56</v>
      </c>
      <c r="K43" s="32"/>
      <c r="L43" s="32">
        <f t="shared" si="17"/>
        <v>84.56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12.48</v>
      </c>
      <c r="H44" s="40">
        <v>5.57</v>
      </c>
      <c r="I44" s="40">
        <v>12.73</v>
      </c>
      <c r="J44" s="40">
        <v>174</v>
      </c>
      <c r="K44" s="41" t="s">
        <v>53</v>
      </c>
      <c r="L44" s="40">
        <v>40</v>
      </c>
    </row>
    <row r="45" spans="1:12" ht="14.4" x14ac:dyDescent="0.3">
      <c r="A45" s="23"/>
      <c r="B45" s="15"/>
      <c r="C45" s="11"/>
      <c r="D45" s="6" t="s">
        <v>82</v>
      </c>
      <c r="E45" s="42" t="s">
        <v>54</v>
      </c>
      <c r="F45" s="43">
        <v>150</v>
      </c>
      <c r="G45" s="43">
        <v>6.68</v>
      </c>
      <c r="H45" s="43">
        <v>4.6100000000000003</v>
      </c>
      <c r="I45" s="43">
        <v>4.83</v>
      </c>
      <c r="J45" s="43">
        <v>255.33</v>
      </c>
      <c r="K45" s="44">
        <v>56</v>
      </c>
      <c r="L45" s="43">
        <v>3.6</v>
      </c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0.4</v>
      </c>
      <c r="H46" s="43">
        <v>0.1</v>
      </c>
      <c r="I46" s="43">
        <v>14.4</v>
      </c>
      <c r="J46" s="43">
        <v>59.7</v>
      </c>
      <c r="K46" s="44">
        <v>2108</v>
      </c>
      <c r="L46" s="43">
        <v>4.43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47</v>
      </c>
      <c r="L47" s="43">
        <v>3.06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59</v>
      </c>
      <c r="E49" s="42" t="s">
        <v>64</v>
      </c>
      <c r="F49" s="43">
        <v>200</v>
      </c>
      <c r="G49" s="43">
        <v>3.62</v>
      </c>
      <c r="H49" s="43">
        <v>5.79</v>
      </c>
      <c r="I49" s="43">
        <v>24</v>
      </c>
      <c r="J49" s="43">
        <v>162</v>
      </c>
      <c r="K49" s="44">
        <v>386</v>
      </c>
      <c r="L49" s="43">
        <v>60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26.58</v>
      </c>
      <c r="H51" s="19">
        <f t="shared" ref="H51" si="19">SUM(H44:H50)</f>
        <v>16.47</v>
      </c>
      <c r="I51" s="19">
        <f t="shared" ref="I51" si="20">SUM(I44:I50)</f>
        <v>78.06</v>
      </c>
      <c r="J51" s="19">
        <f t="shared" ref="J51:L51" si="21">SUM(J44:J50)</f>
        <v>756.53</v>
      </c>
      <c r="K51" s="25"/>
      <c r="L51" s="19">
        <f t="shared" si="21"/>
        <v>111.09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685</v>
      </c>
      <c r="G62" s="32">
        <f t="shared" ref="G62" si="26">G51+G61</f>
        <v>26.58</v>
      </c>
      <c r="H62" s="32">
        <f t="shared" ref="H62" si="27">H51+H61</f>
        <v>16.47</v>
      </c>
      <c r="I62" s="32">
        <f t="shared" ref="I62" si="28">I51+I61</f>
        <v>78.06</v>
      </c>
      <c r="J62" s="32">
        <f t="shared" ref="J62:L62" si="29">J51+J61</f>
        <v>756.53</v>
      </c>
      <c r="K62" s="32"/>
      <c r="L62" s="32">
        <f t="shared" si="29"/>
        <v>111.09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120</v>
      </c>
      <c r="G63" s="40">
        <v>16.68</v>
      </c>
      <c r="H63" s="40">
        <v>7.92</v>
      </c>
      <c r="I63" s="40">
        <v>12.84</v>
      </c>
      <c r="J63" s="40">
        <v>109.09</v>
      </c>
      <c r="K63" s="41">
        <v>100181213</v>
      </c>
      <c r="L63" s="40">
        <v>65.3</v>
      </c>
    </row>
    <row r="64" spans="1:12" ht="14.4" x14ac:dyDescent="0.3">
      <c r="A64" s="23"/>
      <c r="B64" s="15"/>
      <c r="C64" s="11"/>
      <c r="D64" s="51" t="s">
        <v>21</v>
      </c>
      <c r="E64" s="42" t="s">
        <v>66</v>
      </c>
      <c r="F64" s="43">
        <v>180</v>
      </c>
      <c r="G64" s="43">
        <v>1.24</v>
      </c>
      <c r="H64" s="43">
        <v>4.09</v>
      </c>
      <c r="I64" s="43">
        <v>0.85</v>
      </c>
      <c r="J64" s="43">
        <v>128.32</v>
      </c>
      <c r="K64" s="44">
        <v>1001718</v>
      </c>
      <c r="L64" s="43">
        <v>4.3</v>
      </c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0.08</v>
      </c>
      <c r="H65" s="43">
        <v>0.01</v>
      </c>
      <c r="I65" s="43">
        <v>10.99</v>
      </c>
      <c r="J65" s="43">
        <v>56.85</v>
      </c>
      <c r="K65" s="44">
        <v>1001759</v>
      </c>
      <c r="L65" s="43">
        <v>3.3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47</v>
      </c>
      <c r="L66" s="43">
        <v>3.06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69</v>
      </c>
      <c r="E68" s="42" t="s">
        <v>70</v>
      </c>
      <c r="F68" s="43">
        <v>50</v>
      </c>
      <c r="G68" s="43">
        <v>1.18</v>
      </c>
      <c r="H68" s="43">
        <v>3.98</v>
      </c>
      <c r="I68" s="43">
        <v>4.5599999999999996</v>
      </c>
      <c r="J68" s="43">
        <v>50.32</v>
      </c>
      <c r="K68" s="44">
        <v>44</v>
      </c>
      <c r="L68" s="43">
        <v>18</v>
      </c>
    </row>
    <row r="69" spans="1:12" ht="14.4" x14ac:dyDescent="0.3">
      <c r="A69" s="23"/>
      <c r="B69" s="15"/>
      <c r="C69" s="11"/>
      <c r="D69" s="6" t="s">
        <v>49</v>
      </c>
      <c r="E69" s="42" t="s">
        <v>71</v>
      </c>
      <c r="F69" s="43">
        <v>150</v>
      </c>
      <c r="G69" s="43">
        <v>1.64</v>
      </c>
      <c r="H69" s="43">
        <v>0.3</v>
      </c>
      <c r="I69" s="43">
        <v>5.7</v>
      </c>
      <c r="J69" s="43">
        <v>64.5</v>
      </c>
      <c r="K69" s="44">
        <v>71</v>
      </c>
      <c r="L69" s="43">
        <v>35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745</v>
      </c>
      <c r="G70" s="19">
        <f t="shared" ref="G70" si="30">SUM(G63:G69)</f>
        <v>24.219999999999995</v>
      </c>
      <c r="H70" s="19">
        <f t="shared" ref="H70" si="31">SUM(H63:H69)</f>
        <v>16.7</v>
      </c>
      <c r="I70" s="19">
        <f t="shared" ref="I70" si="32">SUM(I63:I69)</f>
        <v>57.040000000000006</v>
      </c>
      <c r="J70" s="19">
        <f t="shared" ref="J70:L70" si="33">SUM(J63:J69)</f>
        <v>514.57999999999993</v>
      </c>
      <c r="K70" s="25"/>
      <c r="L70" s="19">
        <f t="shared" si="33"/>
        <v>128.95999999999998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745</v>
      </c>
      <c r="G81" s="32">
        <f t="shared" ref="G81" si="38">G70+G80</f>
        <v>24.219999999999995</v>
      </c>
      <c r="H81" s="32">
        <f t="shared" ref="H81" si="39">H70+H80</f>
        <v>16.7</v>
      </c>
      <c r="I81" s="32">
        <f t="shared" ref="I81" si="40">I70+I80</f>
        <v>57.040000000000006</v>
      </c>
      <c r="J81" s="32">
        <f t="shared" ref="J81:L81" si="41">J70+J80</f>
        <v>514.57999999999993</v>
      </c>
      <c r="K81" s="32"/>
      <c r="L81" s="32">
        <f t="shared" si="41"/>
        <v>128.95999999999998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230</v>
      </c>
      <c r="G82" s="40">
        <v>7.99</v>
      </c>
      <c r="H82" s="40">
        <v>5.04</v>
      </c>
      <c r="I82" s="40">
        <v>0.42</v>
      </c>
      <c r="J82" s="40">
        <v>334.95</v>
      </c>
      <c r="K82" s="41">
        <v>10019838</v>
      </c>
      <c r="L82" s="40">
        <v>37</v>
      </c>
    </row>
    <row r="83" spans="1:12" ht="14.4" x14ac:dyDescent="0.3">
      <c r="A83" s="23"/>
      <c r="B83" s="15"/>
      <c r="C83" s="11"/>
      <c r="D83" s="51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0.59</v>
      </c>
      <c r="H84" s="43">
        <v>0</v>
      </c>
      <c r="I84" s="43">
        <v>28.22</v>
      </c>
      <c r="J84" s="43">
        <v>116</v>
      </c>
      <c r="K84" s="44">
        <v>1001744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47</v>
      </c>
      <c r="L85" s="43">
        <v>3.06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73</v>
      </c>
      <c r="E87" s="42" t="s">
        <v>74</v>
      </c>
      <c r="F87" s="43">
        <v>80</v>
      </c>
      <c r="G87" s="43">
        <v>3.19</v>
      </c>
      <c r="H87" s="43">
        <v>10.1</v>
      </c>
      <c r="I87" s="43">
        <v>45.59</v>
      </c>
      <c r="J87" s="43">
        <v>138</v>
      </c>
      <c r="K87" s="44">
        <v>1025</v>
      </c>
      <c r="L87" s="43">
        <v>35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15.17</v>
      </c>
      <c r="H89" s="19">
        <f t="shared" ref="H89" si="43">SUM(H82:H88)</f>
        <v>15.54</v>
      </c>
      <c r="I89" s="19">
        <f t="shared" ref="I89" si="44">SUM(I82:I88)</f>
        <v>96.330000000000013</v>
      </c>
      <c r="J89" s="19">
        <f t="shared" ref="J89:L89" si="45">SUM(J82:J88)</f>
        <v>694.45</v>
      </c>
      <c r="K89" s="25"/>
      <c r="L89" s="19">
        <f t="shared" si="45"/>
        <v>81.06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555</v>
      </c>
      <c r="G100" s="32">
        <f t="shared" ref="G100" si="50">G89+G99</f>
        <v>15.17</v>
      </c>
      <c r="H100" s="32">
        <f t="shared" ref="H100" si="51">H89+H99</f>
        <v>15.54</v>
      </c>
      <c r="I100" s="32">
        <f t="shared" ref="I100" si="52">I89+I99</f>
        <v>96.330000000000013</v>
      </c>
      <c r="J100" s="32">
        <f t="shared" ref="J100:L100" si="53">J89+J99</f>
        <v>694.45</v>
      </c>
      <c r="K100" s="32"/>
      <c r="L100" s="32">
        <f t="shared" si="53"/>
        <v>81.06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13.08</v>
      </c>
      <c r="H101" s="40">
        <v>36.799999999999997</v>
      </c>
      <c r="I101" s="40">
        <v>31.85</v>
      </c>
      <c r="J101" s="40">
        <v>517</v>
      </c>
      <c r="K101" s="41" t="s">
        <v>51</v>
      </c>
      <c r="L101" s="40">
        <v>30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0.48</v>
      </c>
      <c r="H103" s="43">
        <v>0.1</v>
      </c>
      <c r="I103" s="43">
        <v>12.27</v>
      </c>
      <c r="J103" s="43">
        <v>59.16</v>
      </c>
      <c r="K103" s="44">
        <v>1001749</v>
      </c>
      <c r="L103" s="43">
        <v>3.61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43">
        <v>3.06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16.96</v>
      </c>
      <c r="H108" s="19">
        <f t="shared" si="54"/>
        <v>37.299999999999997</v>
      </c>
      <c r="I108" s="19">
        <f t="shared" si="54"/>
        <v>66.22</v>
      </c>
      <c r="J108" s="19">
        <f t="shared" si="54"/>
        <v>681.66</v>
      </c>
      <c r="K108" s="25"/>
      <c r="L108" s="19">
        <f t="shared" ref="L108" si="55">SUM(L101:L107)</f>
        <v>36.67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495</v>
      </c>
      <c r="G119" s="32">
        <f t="shared" ref="G119" si="58">G108+G118</f>
        <v>16.96</v>
      </c>
      <c r="H119" s="32">
        <f t="shared" ref="H119" si="59">H108+H118</f>
        <v>37.299999999999997</v>
      </c>
      <c r="I119" s="32">
        <f t="shared" ref="I119" si="60">I108+I118</f>
        <v>66.22</v>
      </c>
      <c r="J119" s="32">
        <f t="shared" ref="J119:L119" si="61">J108+J118</f>
        <v>681.66</v>
      </c>
      <c r="K119" s="32"/>
      <c r="L119" s="32">
        <f t="shared" si="61"/>
        <v>36.67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250</v>
      </c>
      <c r="G120" s="40">
        <v>2.83</v>
      </c>
      <c r="H120" s="40">
        <v>5.98</v>
      </c>
      <c r="I120" s="40">
        <v>41.67</v>
      </c>
      <c r="J120" s="40">
        <v>205.77</v>
      </c>
      <c r="K120" s="41">
        <v>102774</v>
      </c>
      <c r="L120" s="40">
        <v>17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1.44</v>
      </c>
      <c r="H122" s="43">
        <v>1.49</v>
      </c>
      <c r="I122" s="43">
        <v>28.94</v>
      </c>
      <c r="J122" s="43">
        <v>126.9</v>
      </c>
      <c r="K122" s="44">
        <v>288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3.4</v>
      </c>
      <c r="H123" s="43">
        <v>0.4</v>
      </c>
      <c r="I123" s="43">
        <v>94</v>
      </c>
      <c r="J123" s="43">
        <v>105.5</v>
      </c>
      <c r="K123" s="44" t="s">
        <v>47</v>
      </c>
      <c r="L123" s="43">
        <v>3.06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185</v>
      </c>
      <c r="G124" s="43">
        <v>2.75</v>
      </c>
      <c r="H124" s="43">
        <v>0.93</v>
      </c>
      <c r="I124" s="43">
        <v>38.85</v>
      </c>
      <c r="J124" s="43">
        <v>158.6</v>
      </c>
      <c r="K124" s="44">
        <v>338</v>
      </c>
      <c r="L124" s="43">
        <v>48</v>
      </c>
    </row>
    <row r="125" spans="1:12" ht="14.4" x14ac:dyDescent="0.3">
      <c r="A125" s="14"/>
      <c r="B125" s="15"/>
      <c r="C125" s="11"/>
      <c r="D125" s="6" t="s">
        <v>59</v>
      </c>
      <c r="E125" s="42" t="s">
        <v>45</v>
      </c>
      <c r="F125" s="43">
        <v>10</v>
      </c>
      <c r="G125" s="43">
        <v>7.0000000000000007E-2</v>
      </c>
      <c r="H125" s="43">
        <v>7.24</v>
      </c>
      <c r="I125" s="43">
        <v>0.08</v>
      </c>
      <c r="J125" s="43">
        <v>64.8</v>
      </c>
      <c r="K125" s="44">
        <v>284</v>
      </c>
      <c r="L125" s="43">
        <v>12.37</v>
      </c>
    </row>
    <row r="126" spans="1:12" ht="14.4" x14ac:dyDescent="0.3">
      <c r="A126" s="14"/>
      <c r="B126" s="15"/>
      <c r="C126" s="11"/>
      <c r="D126" s="6" t="s">
        <v>59</v>
      </c>
      <c r="E126" s="42" t="s">
        <v>46</v>
      </c>
      <c r="F126" s="43">
        <v>20</v>
      </c>
      <c r="G126" s="43">
        <v>2.84</v>
      </c>
      <c r="H126" s="43">
        <v>2.4</v>
      </c>
      <c r="I126" s="43">
        <v>0</v>
      </c>
      <c r="J126" s="43">
        <v>100.2</v>
      </c>
      <c r="K126" s="44">
        <v>283</v>
      </c>
      <c r="L126" s="43">
        <v>15.74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13.33</v>
      </c>
      <c r="H127" s="19">
        <f t="shared" si="62"/>
        <v>18.439999999999998</v>
      </c>
      <c r="I127" s="19">
        <f t="shared" si="62"/>
        <v>203.54000000000002</v>
      </c>
      <c r="J127" s="19">
        <f t="shared" si="62"/>
        <v>761.77</v>
      </c>
      <c r="K127" s="25"/>
      <c r="L127" s="19">
        <f t="shared" ref="L127" si="63">SUM(L120:L126)</f>
        <v>111.17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710</v>
      </c>
      <c r="G138" s="32">
        <f t="shared" ref="G138" si="66">G127+G137</f>
        <v>13.33</v>
      </c>
      <c r="H138" s="32">
        <f t="shared" ref="H138" si="67">H127+H137</f>
        <v>18.439999999999998</v>
      </c>
      <c r="I138" s="32">
        <f t="shared" ref="I138" si="68">I127+I137</f>
        <v>203.54000000000002</v>
      </c>
      <c r="J138" s="32">
        <f t="shared" ref="J138:L138" si="69">J127+J137</f>
        <v>761.77</v>
      </c>
      <c r="K138" s="32"/>
      <c r="L138" s="32">
        <f t="shared" si="69"/>
        <v>111.17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100</v>
      </c>
      <c r="G139" s="40">
        <v>6.25</v>
      </c>
      <c r="H139" s="40">
        <v>15.71</v>
      </c>
      <c r="I139" s="40">
        <v>16.97</v>
      </c>
      <c r="J139" s="40">
        <v>218.27</v>
      </c>
      <c r="K139" s="41">
        <v>194</v>
      </c>
      <c r="L139" s="40">
        <v>30</v>
      </c>
    </row>
    <row r="140" spans="1:12" ht="14.4" x14ac:dyDescent="0.3">
      <c r="A140" s="23"/>
      <c r="B140" s="15"/>
      <c r="C140" s="11"/>
      <c r="D140" s="51" t="s">
        <v>21</v>
      </c>
      <c r="E140" s="42" t="s">
        <v>57</v>
      </c>
      <c r="F140" s="43">
        <v>150</v>
      </c>
      <c r="G140" s="43">
        <v>14.5</v>
      </c>
      <c r="H140" s="43">
        <v>1.3</v>
      </c>
      <c r="I140" s="43">
        <v>33.799999999999997</v>
      </c>
      <c r="J140" s="43">
        <v>204.8</v>
      </c>
      <c r="K140" s="44" t="s">
        <v>58</v>
      </c>
      <c r="L140" s="43">
        <v>4.4000000000000004</v>
      </c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0.4</v>
      </c>
      <c r="H141" s="43">
        <v>0.1</v>
      </c>
      <c r="I141" s="43">
        <v>14.4</v>
      </c>
      <c r="J141" s="43">
        <v>59.7</v>
      </c>
      <c r="K141" s="44">
        <v>2108</v>
      </c>
      <c r="L141" s="43">
        <v>4.43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47</v>
      </c>
      <c r="L142" s="43">
        <v>3.06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49</v>
      </c>
      <c r="E144" s="42" t="s">
        <v>68</v>
      </c>
      <c r="F144" s="43">
        <v>100</v>
      </c>
      <c r="G144" s="43">
        <v>0.72</v>
      </c>
      <c r="H144" s="43">
        <v>0.09</v>
      </c>
      <c r="I144" s="43">
        <v>2.9</v>
      </c>
      <c r="J144" s="43">
        <v>11</v>
      </c>
      <c r="K144" s="44">
        <v>294</v>
      </c>
      <c r="L144" s="43">
        <v>26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25.269999999999996</v>
      </c>
      <c r="H146" s="19">
        <f t="shared" si="70"/>
        <v>17.600000000000001</v>
      </c>
      <c r="I146" s="19">
        <f t="shared" si="70"/>
        <v>90.170000000000016</v>
      </c>
      <c r="J146" s="19">
        <f t="shared" si="70"/>
        <v>599.27</v>
      </c>
      <c r="K146" s="25"/>
      <c r="L146" s="19">
        <f t="shared" ref="L146" si="71">SUM(L139:L145)</f>
        <v>67.89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595</v>
      </c>
      <c r="G157" s="32">
        <f t="shared" ref="G157" si="74">G146+G156</f>
        <v>25.269999999999996</v>
      </c>
      <c r="H157" s="32">
        <f t="shared" ref="H157" si="75">H146+H156</f>
        <v>17.600000000000001</v>
      </c>
      <c r="I157" s="32">
        <f t="shared" ref="I157" si="76">I146+I156</f>
        <v>90.170000000000016</v>
      </c>
      <c r="J157" s="32">
        <f t="shared" ref="J157:L157" si="77">J146+J156</f>
        <v>599.27</v>
      </c>
      <c r="K157" s="32"/>
      <c r="L157" s="32">
        <f t="shared" si="77"/>
        <v>67.89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120</v>
      </c>
      <c r="G158" s="40">
        <v>35.909999999999997</v>
      </c>
      <c r="H158" s="40">
        <v>20.03</v>
      </c>
      <c r="I158" s="40">
        <v>1.56</v>
      </c>
      <c r="J158" s="40">
        <v>181.38</v>
      </c>
      <c r="K158" s="41">
        <v>297</v>
      </c>
      <c r="L158" s="40">
        <v>26.3</v>
      </c>
    </row>
    <row r="159" spans="1:12" ht="14.4" x14ac:dyDescent="0.3">
      <c r="A159" s="23"/>
      <c r="B159" s="15"/>
      <c r="C159" s="11"/>
      <c r="D159" s="51" t="s">
        <v>21</v>
      </c>
      <c r="E159" s="42" t="s">
        <v>78</v>
      </c>
      <c r="F159" s="43">
        <v>200</v>
      </c>
      <c r="G159" s="43">
        <v>3.43</v>
      </c>
      <c r="H159" s="43">
        <v>4.26</v>
      </c>
      <c r="I159" s="43">
        <v>9.02</v>
      </c>
      <c r="J159" s="43">
        <v>108.36</v>
      </c>
      <c r="K159" s="44">
        <v>10018178</v>
      </c>
      <c r="L159" s="43">
        <v>11.5</v>
      </c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0.08</v>
      </c>
      <c r="H160" s="43">
        <v>0.01</v>
      </c>
      <c r="I160" s="43">
        <v>10.99</v>
      </c>
      <c r="J160" s="43">
        <v>56.85</v>
      </c>
      <c r="K160" s="44">
        <v>1001759</v>
      </c>
      <c r="L160" s="43">
        <v>3.3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47</v>
      </c>
      <c r="L161" s="43">
        <v>3.06</v>
      </c>
    </row>
    <row r="162" spans="1:12" ht="14.4" x14ac:dyDescent="0.3">
      <c r="A162" s="23"/>
      <c r="B162" s="15"/>
      <c r="C162" s="11"/>
      <c r="D162" s="7" t="s">
        <v>24</v>
      </c>
      <c r="E162" s="42" t="s">
        <v>50</v>
      </c>
      <c r="F162" s="43">
        <v>185</v>
      </c>
      <c r="G162" s="43">
        <v>0</v>
      </c>
      <c r="H162" s="43">
        <v>0.74</v>
      </c>
      <c r="I162" s="43">
        <v>18.13</v>
      </c>
      <c r="J162" s="43">
        <v>63.25</v>
      </c>
      <c r="K162" s="44">
        <v>1001730</v>
      </c>
      <c r="L162" s="43">
        <v>40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42.819999999999993</v>
      </c>
      <c r="H165" s="19">
        <f t="shared" si="78"/>
        <v>25.439999999999998</v>
      </c>
      <c r="I165" s="19">
        <f t="shared" si="78"/>
        <v>61.8</v>
      </c>
      <c r="J165" s="19">
        <f t="shared" si="78"/>
        <v>515.34</v>
      </c>
      <c r="K165" s="25"/>
      <c r="L165" s="19">
        <f t="shared" ref="L165" si="79">SUM(L158:L164)</f>
        <v>84.16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750</v>
      </c>
      <c r="G176" s="32">
        <f t="shared" ref="G176" si="82">G165+G175</f>
        <v>42.819999999999993</v>
      </c>
      <c r="H176" s="32">
        <f t="shared" ref="H176" si="83">H165+H175</f>
        <v>25.439999999999998</v>
      </c>
      <c r="I176" s="32">
        <f t="shared" ref="I176" si="84">I165+I175</f>
        <v>61.8</v>
      </c>
      <c r="J176" s="32">
        <f t="shared" ref="J176:L176" si="85">J165+J175</f>
        <v>515.34</v>
      </c>
      <c r="K176" s="32"/>
      <c r="L176" s="32">
        <f t="shared" si="85"/>
        <v>84.16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100</v>
      </c>
      <c r="G177" s="40">
        <v>4.2</v>
      </c>
      <c r="H177" s="40">
        <v>4.37</v>
      </c>
      <c r="I177" s="40">
        <v>10.220000000000001</v>
      </c>
      <c r="J177" s="40">
        <v>166.72</v>
      </c>
      <c r="K177" s="41">
        <v>123270</v>
      </c>
      <c r="L177" s="40">
        <v>55</v>
      </c>
    </row>
    <row r="178" spans="1:12" ht="14.4" x14ac:dyDescent="0.3">
      <c r="A178" s="23"/>
      <c r="B178" s="15"/>
      <c r="C178" s="11"/>
      <c r="D178" s="51" t="s">
        <v>21</v>
      </c>
      <c r="E178" s="42" t="s">
        <v>80</v>
      </c>
      <c r="F178" s="43">
        <v>180</v>
      </c>
      <c r="G178" s="43">
        <v>1.5</v>
      </c>
      <c r="H178" s="43">
        <v>2.96</v>
      </c>
      <c r="I178" s="43">
        <v>21.63</v>
      </c>
      <c r="J178" s="43">
        <v>193.48</v>
      </c>
      <c r="K178" s="44">
        <v>295</v>
      </c>
      <c r="L178" s="43">
        <v>3</v>
      </c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0.59</v>
      </c>
      <c r="H179" s="43">
        <v>0</v>
      </c>
      <c r="I179" s="43">
        <v>28.22</v>
      </c>
      <c r="J179" s="43">
        <v>116</v>
      </c>
      <c r="K179" s="44">
        <v>1001744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47</v>
      </c>
      <c r="L180" s="43">
        <v>3.06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81</v>
      </c>
      <c r="F182" s="43">
        <v>60</v>
      </c>
      <c r="G182" s="43">
        <v>1.53</v>
      </c>
      <c r="H182" s="43">
        <v>3.92</v>
      </c>
      <c r="I182" s="43">
        <v>7.57</v>
      </c>
      <c r="J182" s="43">
        <v>57.75</v>
      </c>
      <c r="K182" s="44">
        <v>4552</v>
      </c>
      <c r="L182" s="43">
        <v>12</v>
      </c>
    </row>
    <row r="183" spans="1:12" ht="14.4" x14ac:dyDescent="0.3">
      <c r="A183" s="23"/>
      <c r="B183" s="15"/>
      <c r="C183" s="11"/>
      <c r="D183" s="6" t="s">
        <v>59</v>
      </c>
      <c r="E183" s="42" t="s">
        <v>46</v>
      </c>
      <c r="F183" s="43">
        <v>20</v>
      </c>
      <c r="G183" s="43">
        <v>2.84</v>
      </c>
      <c r="H183" s="43">
        <v>2.4</v>
      </c>
      <c r="I183" s="43">
        <v>0</v>
      </c>
      <c r="J183" s="43">
        <v>100.2</v>
      </c>
      <c r="K183" s="44">
        <v>283</v>
      </c>
      <c r="L183" s="43">
        <v>15.74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14.059999999999999</v>
      </c>
      <c r="H184" s="19">
        <f t="shared" si="86"/>
        <v>14.05</v>
      </c>
      <c r="I184" s="19">
        <f t="shared" si="86"/>
        <v>89.740000000000009</v>
      </c>
      <c r="J184" s="19">
        <f t="shared" si="86"/>
        <v>739.65000000000009</v>
      </c>
      <c r="K184" s="25"/>
      <c r="L184" s="19">
        <f t="shared" ref="L184" si="87">SUM(L177:L183)</f>
        <v>94.8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605</v>
      </c>
      <c r="G195" s="32">
        <f t="shared" ref="G195" si="90">G184+G194</f>
        <v>14.059999999999999</v>
      </c>
      <c r="H195" s="32">
        <f t="shared" ref="H195" si="91">H184+H194</f>
        <v>14.05</v>
      </c>
      <c r="I195" s="32">
        <f t="shared" ref="I195" si="92">I184+I194</f>
        <v>89.740000000000009</v>
      </c>
      <c r="J195" s="32">
        <f t="shared" ref="J195:L195" si="93">J184+J194</f>
        <v>739.65000000000009</v>
      </c>
      <c r="K195" s="32"/>
      <c r="L195" s="32">
        <f t="shared" si="93"/>
        <v>94.8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21.132999999999999</v>
      </c>
      <c r="H196" s="34">
        <f t="shared" si="94"/>
        <v>19.390999999999998</v>
      </c>
      <c r="I196" s="34">
        <f t="shared" si="94"/>
        <v>93.914000000000016</v>
      </c>
      <c r="J196" s="34">
        <f t="shared" si="94"/>
        <v>662.19699999999989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87.277999999999992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Галигузова</cp:lastModifiedBy>
  <cp:lastPrinted>2025-01-20T09:39:25Z</cp:lastPrinted>
  <dcterms:created xsi:type="dcterms:W3CDTF">2022-05-16T14:23:56Z</dcterms:created>
  <dcterms:modified xsi:type="dcterms:W3CDTF">2025-01-20T09:39:29Z</dcterms:modified>
</cp:coreProperties>
</file>