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ла Васильевна\Documents\ВР\питание\Меню 2023-2024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<sst xmlns="http://schemas.openxmlformats.org/spreadsheetml/2006/main" count="289" uniqueCount="95">
  <si>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</si>
  <si>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</si>
  <si>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</si>
  <si>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</si>
  <si>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</si>
  <si>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</si>
  <si>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</si>
  <si>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</si>
  <si>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</si>
  <si>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</si>
  <si>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</si>
  <si>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</si>
  <si>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</si>
  <si>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</si>
  <si>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</si>
  <si>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</si>
  <si>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</si>
  <si>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</si>
  <si>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</si>
  <si>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</si>
  <si>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</si>
  <si>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</si>
  <si>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</si>
  <si>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</si>
  <si>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</si>
  <si>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</si>
  <si>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</si>
  <si>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</si>
  <si>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</si>
  <si>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</si>
  <si>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</si>
  <si>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</si>
  <si>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</si>
  <si>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</si>
  <si>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</si>
  <si>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</si>
  <si>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</si>
  <si>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</si>
  <si>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</si>
  <si>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"Закладинская СОШ"</t>
  </si>
  <si>
    <t>Директор</t>
  </si>
  <si>
    <t>Галигузова И.М.</t>
  </si>
  <si>
    <t>Каша молочная "Дружба"</t>
  </si>
  <si>
    <t>Чай с лимоном и сахаром</t>
  </si>
  <si>
    <t>Хлеб пшеничный</t>
  </si>
  <si>
    <t>Банан</t>
  </si>
  <si>
    <t>Масло сливочное порционно</t>
  </si>
  <si>
    <t>Сыр твердых сортов в нарезке</t>
  </si>
  <si>
    <t>54-16к</t>
  </si>
  <si>
    <t>54-3гн-2020</t>
  </si>
  <si>
    <t>пром</t>
  </si>
  <si>
    <t>54-1з</t>
  </si>
  <si>
    <t xml:space="preserve">Плов с мясом </t>
  </si>
  <si>
    <t>Компот из смеси сухофруктов</t>
  </si>
  <si>
    <t>54-1хн-2020</t>
  </si>
  <si>
    <t>овощи</t>
  </si>
  <si>
    <t>помидор в нарезке</t>
  </si>
  <si>
    <t>54-3з</t>
  </si>
  <si>
    <t>Жаркое по-домашнему из мяса птицы</t>
  </si>
  <si>
    <t>Яблоко</t>
  </si>
  <si>
    <t>Рыба запеченая в сметанном соусе (филе минтая)</t>
  </si>
  <si>
    <t>Каша перловая рассыпчатая</t>
  </si>
  <si>
    <t>54-8р</t>
  </si>
  <si>
    <t>54-5г</t>
  </si>
  <si>
    <t>Кофейный напиток с молоком</t>
  </si>
  <si>
    <t>54-23гн-2020</t>
  </si>
  <si>
    <t>Огурец в нарезке</t>
  </si>
  <si>
    <t>54-2з</t>
  </si>
  <si>
    <t>Биточки из птицы с соусом</t>
  </si>
  <si>
    <t>54-4м</t>
  </si>
  <si>
    <t>Каша гречневая рассыпчатая</t>
  </si>
  <si>
    <t>54-4г</t>
  </si>
  <si>
    <t>Кисель из апельсинов</t>
  </si>
  <si>
    <t>54-20хн</t>
  </si>
  <si>
    <t>мандарин</t>
  </si>
  <si>
    <t>Каша вязкая молочная пшеная</t>
  </si>
  <si>
    <t>54-6к-2020</t>
  </si>
  <si>
    <t>Груша</t>
  </si>
  <si>
    <t>Сыр в нарезке твердых сортов</t>
  </si>
  <si>
    <t>Мясо по-купечески</t>
  </si>
  <si>
    <t>Кисломолочный продукт (йогурт, йогурт питьевой, ряженка)</t>
  </si>
  <si>
    <t>Тефтели из говядины с рисом</t>
  </si>
  <si>
    <t>54-16м</t>
  </si>
  <si>
    <t>Горошница</t>
  </si>
  <si>
    <t>54-21г</t>
  </si>
  <si>
    <t>Мандарин</t>
  </si>
  <si>
    <t>Курица тушеная с морковью</t>
  </si>
  <si>
    <t>54-25м</t>
  </si>
  <si>
    <t>Пюре картофельное</t>
  </si>
  <si>
    <t>Котолеты с соусом</t>
  </si>
  <si>
    <t>Макароны отварные</t>
  </si>
  <si>
    <t>Помидор в нарезке</t>
  </si>
  <si>
    <t>Овощи</t>
  </si>
  <si>
    <t>Огуре в нарезке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</si>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</sst>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4" sqref="L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</v>
      </c>
      <c r="H6" s="40">
        <v>5.8</v>
      </c>
      <c r="I6" s="40">
        <v>24.1</v>
      </c>
      <c r="J6" s="40">
        <v>168.9</v>
      </c>
      <c r="K6" s="41" t="s">
        <v>48</v>
      </c>
      <c r="L6" s="40">
        <v>20.92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0.3</v>
      </c>
      <c r="H8" s="43">
        <v>0</v>
      </c>
      <c r="I8" s="43">
        <v>6.7</v>
      </c>
      <c r="J8" s="43">
        <v>27.9</v>
      </c>
      <c r="K8" s="44" t="s">
        <v>49</v>
      </c>
      <c r="L8" s="43">
        <v>3.61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50</v>
      </c>
      <c r="L9" s="43">
        <v>3.06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2.2999999999999998</v>
      </c>
      <c r="H10" s="43">
        <v>0</v>
      </c>
      <c r="I10" s="43">
        <v>33.6</v>
      </c>
      <c r="J10" s="43">
        <v>143.4</v>
      </c>
      <c r="K10" s="44" t="s">
        <v>51</v>
      </c>
      <c r="L10" s="43">
        <v>24</v>
      </c>
    </row>
    <row r="11" spans="1:12" ht="15" x14ac:dyDescent="0.25">
      <c r="A11" s="23"/>
      <c r="B11" s="15"/>
      <c r="C11" s="11"/>
      <c r="D11" s="6" t="s">
        <v>94</v>
      </c>
      <c r="E11" s="42" t="s">
        <v>46</v>
      </c>
      <c r="F11" s="43">
        <v>10</v>
      </c>
      <c r="G11" s="43">
        <v>0</v>
      </c>
      <c r="H11" s="43">
        <v>8.1999999999999993</v>
      </c>
      <c r="I11" s="43">
        <v>0.1</v>
      </c>
      <c r="J11" s="43">
        <v>41</v>
      </c>
      <c r="K11" s="44"/>
      <c r="L11" s="43">
        <v>7.01</v>
      </c>
    </row>
    <row r="12" spans="1:12" ht="15" x14ac:dyDescent="0.25">
      <c r="A12" s="23"/>
      <c r="B12" s="15"/>
      <c r="C12" s="11"/>
      <c r="D12" s="6" t="s">
        <v>94</v>
      </c>
      <c r="E12" s="42" t="s">
        <v>47</v>
      </c>
      <c r="F12" s="43">
        <v>15</v>
      </c>
      <c r="G12" s="43">
        <v>3.5</v>
      </c>
      <c r="H12" s="43">
        <v>4.4000000000000004</v>
      </c>
      <c r="I12" s="43">
        <v>0</v>
      </c>
      <c r="J12" s="43">
        <v>53.8</v>
      </c>
      <c r="K12" s="44" t="s">
        <v>51</v>
      </c>
      <c r="L12" s="43">
        <v>11.11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14.5</v>
      </c>
      <c r="H13" s="19">
        <f t="shared" si="0"/>
        <v>18.799999999999997</v>
      </c>
      <c r="I13" s="19">
        <f t="shared" si="0"/>
        <v>86.6</v>
      </c>
      <c r="J13" s="19">
        <f t="shared" si="0"/>
        <v>540.5</v>
      </c>
      <c r="K13" s="25"/>
      <c r="L13" s="19">
        <f t="shared" ref="L13" si="1">SUM(L6:L12)</f>
        <v>69.710000000000008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620</v>
      </c>
      <c r="G24" s="32">
        <f t="shared" ref="G24:J24" si="4">G13+G23</f>
        <v>14.5</v>
      </c>
      <c r="H24" s="32">
        <f t="shared" si="4"/>
        <v>18.799999999999997</v>
      </c>
      <c r="I24" s="32">
        <f t="shared" si="4"/>
        <v>86.6</v>
      </c>
      <c r="J24" s="32">
        <f t="shared" si="4"/>
        <v>540.5</v>
      </c>
      <c r="K24" s="32"/>
      <c r="L24" s="32">
        <f t="shared" ref="L24" si="5">L13+L23</f>
        <v>69.710000000000008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270</v>
      </c>
      <c r="G25" s="40">
        <v>16.41</v>
      </c>
      <c r="H25" s="40">
        <v>11.48</v>
      </c>
      <c r="I25" s="40">
        <v>61.48</v>
      </c>
      <c r="J25" s="40">
        <v>418</v>
      </c>
      <c r="K25" s="41">
        <v>265</v>
      </c>
      <c r="L25" s="40">
        <v>30.44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0.5</v>
      </c>
      <c r="H27" s="43">
        <v>0</v>
      </c>
      <c r="I27" s="43">
        <v>19.8</v>
      </c>
      <c r="J27" s="43">
        <v>81</v>
      </c>
      <c r="K27" s="44" t="s">
        <v>54</v>
      </c>
      <c r="L27" s="43">
        <v>6.02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50</v>
      </c>
      <c r="L28" s="43">
        <v>3.06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55</v>
      </c>
      <c r="E30" s="42" t="s">
        <v>56</v>
      </c>
      <c r="F30" s="43">
        <v>60</v>
      </c>
      <c r="G30" s="43">
        <v>0.7</v>
      </c>
      <c r="H30" s="43">
        <v>0.1</v>
      </c>
      <c r="I30" s="43">
        <v>2.2999999999999998</v>
      </c>
      <c r="J30" s="43">
        <v>12.8</v>
      </c>
      <c r="K30" s="44" t="s">
        <v>57</v>
      </c>
      <c r="L30" s="43">
        <v>8.64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575</v>
      </c>
      <c r="G32" s="19">
        <f t="shared" ref="G32" si="6">SUM(G25:G31)</f>
        <v>21.009999999999998</v>
      </c>
      <c r="H32" s="19">
        <f t="shared" ref="H32" si="7">SUM(H25:H31)</f>
        <v>11.98</v>
      </c>
      <c r="I32" s="19">
        <f t="shared" ref="I32" si="8">SUM(I25:I31)</f>
        <v>105.67999999999999</v>
      </c>
      <c r="J32" s="19">
        <f t="shared" ref="J32:L32" si="9">SUM(J25:J31)</f>
        <v>617.29999999999995</v>
      </c>
      <c r="K32" s="25"/>
      <c r="L32" s="19">
        <f t="shared" si="9"/>
        <v>48.160000000000004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575</v>
      </c>
      <c r="G43" s="32">
        <f t="shared" ref="G43" si="14">G32+G42</f>
        <v>21.009999999999998</v>
      </c>
      <c r="H43" s="32">
        <f t="shared" ref="H43" si="15">H32+H42</f>
        <v>11.98</v>
      </c>
      <c r="I43" s="32">
        <f t="shared" ref="I43" si="16">I32+I42</f>
        <v>105.67999999999999</v>
      </c>
      <c r="J43" s="32">
        <f t="shared" ref="J43:L43" si="17">J32+J42</f>
        <v>617.29999999999995</v>
      </c>
      <c r="K43" s="32"/>
      <c r="L43" s="32">
        <f t="shared" si="17"/>
        <v>48.160000000000004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290</v>
      </c>
      <c r="G44" s="40">
        <v>30.35</v>
      </c>
      <c r="H44" s="40">
        <v>13.46</v>
      </c>
      <c r="I44" s="40">
        <v>20.059999999999999</v>
      </c>
      <c r="J44" s="40">
        <v>401</v>
      </c>
      <c r="K44" s="41">
        <v>436</v>
      </c>
      <c r="L44" s="40">
        <v>34.32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5.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0.3</v>
      </c>
      <c r="H46" s="43">
        <v>0</v>
      </c>
      <c r="I46" s="43">
        <v>6.7</v>
      </c>
      <c r="J46" s="43">
        <v>27.9</v>
      </c>
      <c r="K46" s="44" t="s">
        <v>49</v>
      </c>
      <c r="L46" s="43">
        <v>3.61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50</v>
      </c>
      <c r="L47" s="43">
        <v>3.06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150</v>
      </c>
      <c r="G48" s="43">
        <v>0.6</v>
      </c>
      <c r="H48" s="43">
        <v>0.6</v>
      </c>
      <c r="I48" s="43">
        <v>14.7</v>
      </c>
      <c r="J48" s="43">
        <v>66.599999999999994</v>
      </c>
      <c r="K48" s="44" t="s">
        <v>50</v>
      </c>
      <c r="L48" s="43">
        <v>30.1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685</v>
      </c>
      <c r="G51" s="19">
        <f t="shared" ref="G51" si="18">SUM(G44:G50)</f>
        <v>34.650000000000006</v>
      </c>
      <c r="H51" s="19">
        <f t="shared" ref="H51" si="19">SUM(H44:H50)</f>
        <v>14.46</v>
      </c>
      <c r="I51" s="19">
        <f t="shared" ref="I51" si="20">SUM(I44:I50)</f>
        <v>63.56</v>
      </c>
      <c r="J51" s="19">
        <f t="shared" ref="J51:L51" si="21">SUM(J44:J50)</f>
        <v>601</v>
      </c>
      <c r="K51" s="25"/>
      <c r="L51" s="19">
        <f t="shared" si="21"/>
        <v>71.09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685</v>
      </c>
      <c r="G62" s="32">
        <f t="shared" ref="G62" si="26">G51+G61</f>
        <v>34.650000000000006</v>
      </c>
      <c r="H62" s="32">
        <f t="shared" ref="H62" si="27">H51+H61</f>
        <v>14.46</v>
      </c>
      <c r="I62" s="32">
        <f t="shared" ref="I62" si="28">I51+I61</f>
        <v>63.56</v>
      </c>
      <c r="J62" s="32">
        <f t="shared" ref="J62:L62" si="29">J51+J61</f>
        <v>601</v>
      </c>
      <c r="K62" s="32"/>
      <c r="L62" s="32">
        <f t="shared" si="29"/>
        <v>71.09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100</v>
      </c>
      <c r="G63" s="40">
        <v>23.4</v>
      </c>
      <c r="H63" s="40">
        <v>27</v>
      </c>
      <c r="I63" s="40">
        <v>5.5</v>
      </c>
      <c r="J63" s="40">
        <v>359.5</v>
      </c>
      <c r="K63" s="41" t="s">
        <v>62</v>
      </c>
      <c r="L63" s="40">
        <v>65.3</v>
      </c>
    </row>
    <row r="64" spans="1:12" ht="15" x14ac:dyDescent="0.25">
      <c r="A64" s="23"/>
      <c r="B64" s="15"/>
      <c r="C64" s="11"/>
      <c r="D64" s="51" t="s">
        <v>21</v>
      </c>
      <c r="E64" s="42" t="s">
        <v>61</v>
      </c>
      <c r="F64" s="43">
        <v>200</v>
      </c>
      <c r="G64" s="43">
        <v>5.9</v>
      </c>
      <c r="H64" s="43">
        <v>7</v>
      </c>
      <c r="I64" s="43">
        <v>40.6</v>
      </c>
      <c r="J64" s="43">
        <v>249.5</v>
      </c>
      <c r="K64" s="44" t="s">
        <v>63</v>
      </c>
      <c r="L64" s="43">
        <v>4.3</v>
      </c>
    </row>
    <row r="65" spans="1:12" ht="25.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3.8</v>
      </c>
      <c r="H65" s="43">
        <v>2.9</v>
      </c>
      <c r="I65" s="43">
        <v>11.3</v>
      </c>
      <c r="J65" s="43">
        <v>86</v>
      </c>
      <c r="K65" s="44" t="s">
        <v>65</v>
      </c>
      <c r="L65" s="43">
        <v>3.3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45</v>
      </c>
      <c r="G66" s="43">
        <v>3.4</v>
      </c>
      <c r="H66" s="43">
        <v>0.4</v>
      </c>
      <c r="I66" s="43">
        <v>22.1</v>
      </c>
      <c r="J66" s="43">
        <v>105.5</v>
      </c>
      <c r="K66" s="44" t="s">
        <v>50</v>
      </c>
      <c r="L66" s="43">
        <v>3.06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55</v>
      </c>
      <c r="E68" s="42" t="s">
        <v>66</v>
      </c>
      <c r="F68" s="43">
        <v>80</v>
      </c>
      <c r="G68" s="43">
        <v>0.7</v>
      </c>
      <c r="H68" s="43">
        <v>0.1</v>
      </c>
      <c r="I68" s="43">
        <v>2</v>
      </c>
      <c r="J68" s="43">
        <v>11.3</v>
      </c>
      <c r="K68" s="44" t="s">
        <v>67</v>
      </c>
      <c r="L68" s="43">
        <v>9.0399999999999991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625</v>
      </c>
      <c r="G70" s="19">
        <f t="shared" ref="G70" si="30">SUM(G63:G69)</f>
        <v>37.199999999999996</v>
      </c>
      <c r="H70" s="19">
        <f t="shared" ref="H70" si="31">SUM(H63:H69)</f>
        <v>37.4</v>
      </c>
      <c r="I70" s="19">
        <f t="shared" ref="I70" si="32">SUM(I63:I69)</f>
        <v>81.5</v>
      </c>
      <c r="J70" s="19">
        <f t="shared" ref="J70:L70" si="33">SUM(J63:J69)</f>
        <v>811.8</v>
      </c>
      <c r="K70" s="25"/>
      <c r="L70" s="19">
        <f t="shared" si="33"/>
        <v>85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625</v>
      </c>
      <c r="G81" s="32">
        <f t="shared" ref="G81" si="38">G70+G80</f>
        <v>37.199999999999996</v>
      </c>
      <c r="H81" s="32">
        <f t="shared" ref="H81" si="39">H70+H80</f>
        <v>37.4</v>
      </c>
      <c r="I81" s="32">
        <f t="shared" ref="I81" si="40">I70+I80</f>
        <v>81.5</v>
      </c>
      <c r="J81" s="32">
        <f t="shared" ref="J81:L81" si="41">J70+J80</f>
        <v>811.8</v>
      </c>
      <c r="K81" s="32"/>
      <c r="L81" s="32">
        <f t="shared" si="41"/>
        <v>85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90</v>
      </c>
      <c r="G82" s="40">
        <v>12.48</v>
      </c>
      <c r="H82" s="40">
        <v>5.57</v>
      </c>
      <c r="I82" s="40">
        <v>12.73</v>
      </c>
      <c r="J82" s="40">
        <v>174</v>
      </c>
      <c r="K82" s="41" t="s">
        <v>69</v>
      </c>
      <c r="L82" s="40">
        <v>27</v>
      </c>
    </row>
    <row r="83" spans="1:12" ht="15" x14ac:dyDescent="0.25">
      <c r="A83" s="23"/>
      <c r="B83" s="15"/>
      <c r="C83" s="11"/>
      <c r="D83" s="51" t="s">
        <v>21</v>
      </c>
      <c r="E83" s="42" t="s">
        <v>70</v>
      </c>
      <c r="F83" s="43">
        <v>150</v>
      </c>
      <c r="G83" s="43">
        <v>8.3000000000000007</v>
      </c>
      <c r="H83" s="43">
        <v>6.3</v>
      </c>
      <c r="I83" s="43">
        <v>36</v>
      </c>
      <c r="J83" s="43">
        <v>233.7</v>
      </c>
      <c r="K83" s="44" t="s">
        <v>71</v>
      </c>
      <c r="L83" s="43">
        <v>6.5</v>
      </c>
    </row>
    <row r="84" spans="1:12" ht="15" x14ac:dyDescent="0.2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0.4</v>
      </c>
      <c r="H84" s="43">
        <v>0.1</v>
      </c>
      <c r="I84" s="43">
        <v>14.4</v>
      </c>
      <c r="J84" s="43">
        <v>59.7</v>
      </c>
      <c r="K84" s="44" t="s">
        <v>73</v>
      </c>
      <c r="L84" s="43">
        <v>14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44" t="s">
        <v>50</v>
      </c>
      <c r="L85" s="43">
        <v>3.06</v>
      </c>
    </row>
    <row r="86" spans="1:12" ht="15" x14ac:dyDescent="0.25">
      <c r="A86" s="23"/>
      <c r="B86" s="15"/>
      <c r="C86" s="11"/>
      <c r="D86" s="7" t="s">
        <v>24</v>
      </c>
      <c r="E86" s="42" t="s">
        <v>74</v>
      </c>
      <c r="F86" s="43">
        <v>140</v>
      </c>
      <c r="G86" s="43">
        <v>1.1000000000000001</v>
      </c>
      <c r="H86" s="43">
        <v>0.3</v>
      </c>
      <c r="I86" s="43">
        <v>10.5</v>
      </c>
      <c r="J86" s="43">
        <v>49</v>
      </c>
      <c r="K86" s="44" t="s">
        <v>50</v>
      </c>
      <c r="L86" s="43">
        <v>42.28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 t="shared" ref="G89" si="42">SUM(G82:G88)</f>
        <v>25.68</v>
      </c>
      <c r="H89" s="19">
        <f t="shared" ref="H89" si="43">SUM(H82:H88)</f>
        <v>12.670000000000002</v>
      </c>
      <c r="I89" s="19">
        <f t="shared" ref="I89" si="44">SUM(I82:I88)</f>
        <v>95.73</v>
      </c>
      <c r="J89" s="19">
        <f t="shared" ref="J89:L89" si="45">SUM(J82:J88)</f>
        <v>621.9</v>
      </c>
      <c r="K89" s="25"/>
      <c r="L89" s="19">
        <f t="shared" si="45"/>
        <v>92.84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625</v>
      </c>
      <c r="G100" s="32">
        <f t="shared" ref="G100" si="50">G89+G99</f>
        <v>25.68</v>
      </c>
      <c r="H100" s="32">
        <f t="shared" ref="H100" si="51">H89+H99</f>
        <v>12.670000000000002</v>
      </c>
      <c r="I100" s="32">
        <f t="shared" ref="I100" si="52">I89+I99</f>
        <v>95.73</v>
      </c>
      <c r="J100" s="32">
        <f t="shared" ref="J100:L100" si="53">J89+J99</f>
        <v>621.9</v>
      </c>
      <c r="K100" s="32"/>
      <c r="L100" s="32">
        <f t="shared" si="53"/>
        <v>92.84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75</v>
      </c>
      <c r="F101" s="40">
        <v>200</v>
      </c>
      <c r="G101" s="40">
        <v>8.3000000000000007</v>
      </c>
      <c r="H101" s="40">
        <v>10.199999999999999</v>
      </c>
      <c r="I101" s="40">
        <v>37.6</v>
      </c>
      <c r="J101" s="40">
        <v>274.89999999999998</v>
      </c>
      <c r="K101" s="41" t="s">
        <v>76</v>
      </c>
      <c r="L101" s="40">
        <v>15.63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5.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49</v>
      </c>
      <c r="L103" s="43">
        <v>3.61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50</v>
      </c>
      <c r="L104" s="43">
        <v>3.06</v>
      </c>
    </row>
    <row r="105" spans="1:12" ht="15" x14ac:dyDescent="0.25">
      <c r="A105" s="23"/>
      <c r="B105" s="15"/>
      <c r="C105" s="11"/>
      <c r="D105" s="7" t="s">
        <v>24</v>
      </c>
      <c r="E105" s="42" t="s">
        <v>77</v>
      </c>
      <c r="F105" s="43">
        <v>150</v>
      </c>
      <c r="G105" s="43">
        <v>0.6</v>
      </c>
      <c r="H105" s="43">
        <v>0.5</v>
      </c>
      <c r="I105" s="43">
        <v>15.5</v>
      </c>
      <c r="J105" s="43">
        <v>68.3</v>
      </c>
      <c r="K105" s="44" t="s">
        <v>50</v>
      </c>
      <c r="L105" s="43">
        <v>51.59</v>
      </c>
    </row>
    <row r="106" spans="1:12" ht="15" x14ac:dyDescent="0.25">
      <c r="A106" s="23"/>
      <c r="B106" s="15"/>
      <c r="C106" s="11"/>
      <c r="D106" s="6" t="s">
        <v>94</v>
      </c>
      <c r="E106" s="42" t="s">
        <v>78</v>
      </c>
      <c r="F106" s="43">
        <v>15</v>
      </c>
      <c r="G106" s="43">
        <v>3.5</v>
      </c>
      <c r="H106" s="43">
        <v>4.4000000000000004</v>
      </c>
      <c r="I106" s="43">
        <v>0</v>
      </c>
      <c r="J106" s="43">
        <v>53.8</v>
      </c>
      <c r="K106" s="44"/>
      <c r="L106" s="43">
        <v>11.11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16.100000000000001</v>
      </c>
      <c r="H108" s="19">
        <f t="shared" si="54"/>
        <v>15.5</v>
      </c>
      <c r="I108" s="19">
        <f t="shared" si="54"/>
        <v>81.900000000000006</v>
      </c>
      <c r="J108" s="19">
        <f t="shared" si="54"/>
        <v>530.4</v>
      </c>
      <c r="K108" s="25"/>
      <c r="L108" s="19">
        <f t="shared" ref="L108" si="55">SUM(L101:L107)</f>
        <v>85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610</v>
      </c>
      <c r="G119" s="32">
        <f t="shared" ref="G119" si="58">G108+G118</f>
        <v>16.100000000000001</v>
      </c>
      <c r="H119" s="32">
        <f t="shared" ref="H119" si="59">H108+H118</f>
        <v>15.5</v>
      </c>
      <c r="I119" s="32">
        <f t="shared" ref="I119" si="60">I108+I118</f>
        <v>81.900000000000006</v>
      </c>
      <c r="J119" s="32">
        <f t="shared" ref="J119:L119" si="61">J108+J118</f>
        <v>530.4</v>
      </c>
      <c r="K119" s="32"/>
      <c r="L119" s="32">
        <f t="shared" si="61"/>
        <v>85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250</v>
      </c>
      <c r="G120" s="40">
        <v>13.08</v>
      </c>
      <c r="H120" s="40">
        <v>36.799999999999997</v>
      </c>
      <c r="I120" s="40">
        <v>31.85</v>
      </c>
      <c r="J120" s="40">
        <v>517</v>
      </c>
      <c r="K120" s="41" t="s">
        <v>62</v>
      </c>
      <c r="L120" s="40">
        <v>41.1</v>
      </c>
    </row>
    <row r="121" spans="1:12" ht="25.5" x14ac:dyDescent="0.25">
      <c r="A121" s="14"/>
      <c r="B121" s="15"/>
      <c r="C121" s="11"/>
      <c r="D121" s="6" t="s">
        <v>94</v>
      </c>
      <c r="E121" s="42" t="s">
        <v>80</v>
      </c>
      <c r="F121" s="43">
        <v>180</v>
      </c>
      <c r="G121" s="43">
        <v>5</v>
      </c>
      <c r="H121" s="43">
        <v>0.6</v>
      </c>
      <c r="I121" s="43">
        <v>34</v>
      </c>
      <c r="J121" s="43">
        <v>160</v>
      </c>
      <c r="K121" s="44"/>
      <c r="L121" s="43">
        <v>22.95</v>
      </c>
    </row>
    <row r="122" spans="1:12" ht="25.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0.3</v>
      </c>
      <c r="H122" s="43">
        <v>0</v>
      </c>
      <c r="I122" s="43">
        <v>6.7</v>
      </c>
      <c r="J122" s="43">
        <v>27.9</v>
      </c>
      <c r="K122" s="44" t="s">
        <v>49</v>
      </c>
      <c r="L122" s="43">
        <v>3.61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50</v>
      </c>
      <c r="L123" s="43">
        <v>3.06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675</v>
      </c>
      <c r="G127" s="19">
        <f t="shared" ref="G127:J127" si="62">SUM(G120:G126)</f>
        <v>21.779999999999998</v>
      </c>
      <c r="H127" s="19">
        <f t="shared" si="62"/>
        <v>37.799999999999997</v>
      </c>
      <c r="I127" s="19">
        <f t="shared" si="62"/>
        <v>94.65</v>
      </c>
      <c r="J127" s="19">
        <f t="shared" si="62"/>
        <v>810.4</v>
      </c>
      <c r="K127" s="25"/>
      <c r="L127" s="19">
        <f t="shared" ref="L127" si="63">SUM(L120:L126)</f>
        <v>70.72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675</v>
      </c>
      <c r="G138" s="32">
        <f t="shared" ref="G138" si="66">G127+G137</f>
        <v>21.779999999999998</v>
      </c>
      <c r="H138" s="32">
        <f t="shared" ref="H138" si="67">H127+H137</f>
        <v>37.799999999999997</v>
      </c>
      <c r="I138" s="32">
        <f t="shared" ref="I138" si="68">I127+I137</f>
        <v>94.65</v>
      </c>
      <c r="J138" s="32">
        <f t="shared" ref="J138:L138" si="69">J127+J137</f>
        <v>810.4</v>
      </c>
      <c r="K138" s="32"/>
      <c r="L138" s="32">
        <f t="shared" si="69"/>
        <v>70.72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100</v>
      </c>
      <c r="G139" s="40">
        <v>11.6</v>
      </c>
      <c r="H139" s="40">
        <v>11.7</v>
      </c>
      <c r="I139" s="40">
        <v>6.4</v>
      </c>
      <c r="J139" s="40">
        <v>177.5</v>
      </c>
      <c r="K139" s="41" t="s">
        <v>82</v>
      </c>
      <c r="L139" s="40">
        <v>25.7</v>
      </c>
    </row>
    <row r="140" spans="1:12" ht="15" x14ac:dyDescent="0.25">
      <c r="A140" s="23"/>
      <c r="B140" s="15"/>
      <c r="C140" s="11"/>
      <c r="D140" s="51" t="s">
        <v>21</v>
      </c>
      <c r="E140" s="42" t="s">
        <v>83</v>
      </c>
      <c r="F140" s="43">
        <v>150</v>
      </c>
      <c r="G140" s="43">
        <v>14.5</v>
      </c>
      <c r="H140" s="43">
        <v>1.3</v>
      </c>
      <c r="I140" s="43">
        <v>33.799999999999997</v>
      </c>
      <c r="J140" s="43">
        <v>204.8</v>
      </c>
      <c r="K140" s="44" t="s">
        <v>84</v>
      </c>
      <c r="L140" s="43">
        <v>14.2</v>
      </c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0.4</v>
      </c>
      <c r="H141" s="43">
        <v>0.1</v>
      </c>
      <c r="I141" s="43">
        <v>14.4</v>
      </c>
      <c r="J141" s="43">
        <v>59.7</v>
      </c>
      <c r="K141" s="44" t="s">
        <v>73</v>
      </c>
      <c r="L141" s="43">
        <v>12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45</v>
      </c>
      <c r="G142" s="43">
        <v>3.4</v>
      </c>
      <c r="H142" s="43">
        <v>0.4</v>
      </c>
      <c r="I142" s="43">
        <v>22.1</v>
      </c>
      <c r="J142" s="43">
        <v>105.5</v>
      </c>
      <c r="K142" s="44" t="s">
        <v>50</v>
      </c>
      <c r="L142" s="43">
        <v>3.06</v>
      </c>
    </row>
    <row r="143" spans="1:12" ht="15" x14ac:dyDescent="0.25">
      <c r="A143" s="23"/>
      <c r="B143" s="15"/>
      <c r="C143" s="11"/>
      <c r="D143" s="7" t="s">
        <v>24</v>
      </c>
      <c r="E143" s="42" t="s">
        <v>85</v>
      </c>
      <c r="F143" s="43">
        <v>140</v>
      </c>
      <c r="G143" s="43">
        <v>1.1000000000000001</v>
      </c>
      <c r="H143" s="43">
        <v>0.3</v>
      </c>
      <c r="I143" s="43">
        <v>10.5</v>
      </c>
      <c r="J143" s="43">
        <v>49</v>
      </c>
      <c r="K143" s="44" t="s">
        <v>50</v>
      </c>
      <c r="L143" s="43">
        <v>42.28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635</v>
      </c>
      <c r="G146" s="19">
        <f t="shared" ref="G146:J146" si="70">SUM(G139:G145)</f>
        <v>31</v>
      </c>
      <c r="H146" s="19">
        <f t="shared" si="70"/>
        <v>13.8</v>
      </c>
      <c r="I146" s="19">
        <f t="shared" si="70"/>
        <v>87.199999999999989</v>
      </c>
      <c r="J146" s="19">
        <f t="shared" si="70"/>
        <v>596.5</v>
      </c>
      <c r="K146" s="25"/>
      <c r="L146" s="19">
        <f t="shared" ref="L146" si="71">SUM(L139:L145)</f>
        <v>97.240000000000009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635</v>
      </c>
      <c r="G157" s="32">
        <f t="shared" ref="G157" si="74">G146+G156</f>
        <v>31</v>
      </c>
      <c r="H157" s="32">
        <f t="shared" ref="H157" si="75">H146+H156</f>
        <v>13.8</v>
      </c>
      <c r="I157" s="32">
        <f t="shared" ref="I157" si="76">I146+I156</f>
        <v>87.199999999999989</v>
      </c>
      <c r="J157" s="32">
        <f t="shared" ref="J157:L157" si="77">J146+J156</f>
        <v>596.5</v>
      </c>
      <c r="K157" s="32"/>
      <c r="L157" s="32">
        <f t="shared" si="77"/>
        <v>97.240000000000009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89</v>
      </c>
      <c r="F158" s="40">
        <v>110</v>
      </c>
      <c r="G158" s="40">
        <v>10.5</v>
      </c>
      <c r="H158" s="40">
        <v>9.5500000000000007</v>
      </c>
      <c r="I158" s="40">
        <v>14.47</v>
      </c>
      <c r="J158" s="40">
        <v>170</v>
      </c>
      <c r="K158" s="41" t="s">
        <v>87</v>
      </c>
      <c r="L158" s="40">
        <v>43</v>
      </c>
    </row>
    <row r="159" spans="1:12" ht="15" x14ac:dyDescent="0.25">
      <c r="A159" s="23"/>
      <c r="B159" s="15"/>
      <c r="C159" s="11"/>
      <c r="D159" s="51" t="s">
        <v>21</v>
      </c>
      <c r="E159" s="42" t="s">
        <v>90</v>
      </c>
      <c r="F159" s="43">
        <v>180</v>
      </c>
      <c r="G159" s="43">
        <v>6.98</v>
      </c>
      <c r="H159" s="43">
        <v>5.39</v>
      </c>
      <c r="I159" s="43">
        <v>44.5</v>
      </c>
      <c r="J159" s="43">
        <v>255</v>
      </c>
      <c r="K159" s="44">
        <v>516</v>
      </c>
      <c r="L159" s="43">
        <v>4.9000000000000004</v>
      </c>
    </row>
    <row r="160" spans="1:12" ht="25.5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0.3</v>
      </c>
      <c r="H160" s="43">
        <v>0</v>
      </c>
      <c r="I160" s="43">
        <v>6.7</v>
      </c>
      <c r="J160" s="43">
        <v>27.9</v>
      </c>
      <c r="K160" s="44" t="s">
        <v>49</v>
      </c>
      <c r="L160" s="43">
        <v>3.61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50</v>
      </c>
      <c r="L161" s="43">
        <v>3.06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55</v>
      </c>
      <c r="E163" s="42" t="s">
        <v>91</v>
      </c>
      <c r="F163" s="43">
        <v>60</v>
      </c>
      <c r="G163" s="43">
        <v>0.7</v>
      </c>
      <c r="H163" s="43">
        <v>0.1</v>
      </c>
      <c r="I163" s="43">
        <v>2.2999999999999998</v>
      </c>
      <c r="J163" s="43">
        <v>12.8</v>
      </c>
      <c r="K163" s="44" t="s">
        <v>57</v>
      </c>
      <c r="L163" s="43">
        <v>8.64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595</v>
      </c>
      <c r="G165" s="19">
        <f t="shared" ref="G165:J165" si="78">SUM(G158:G164)</f>
        <v>21.88</v>
      </c>
      <c r="H165" s="19">
        <f t="shared" si="78"/>
        <v>15.440000000000001</v>
      </c>
      <c r="I165" s="19">
        <f t="shared" si="78"/>
        <v>90.070000000000007</v>
      </c>
      <c r="J165" s="19">
        <f t="shared" si="78"/>
        <v>571.19999999999993</v>
      </c>
      <c r="K165" s="25"/>
      <c r="L165" s="19">
        <f t="shared" ref="L165" si="79">SUM(L158:L164)</f>
        <v>63.21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595</v>
      </c>
      <c r="G176" s="32">
        <f t="shared" ref="G176" si="82">G165+G175</f>
        <v>21.88</v>
      </c>
      <c r="H176" s="32">
        <f t="shared" ref="H176" si="83">H165+H175</f>
        <v>15.440000000000001</v>
      </c>
      <c r="I176" s="32">
        <f t="shared" ref="I176" si="84">I165+I175</f>
        <v>90.070000000000007</v>
      </c>
      <c r="J176" s="32">
        <f t="shared" ref="J176:L176" si="85">J165+J175</f>
        <v>571.19999999999993</v>
      </c>
      <c r="K176" s="32"/>
      <c r="L176" s="32">
        <f t="shared" si="85"/>
        <v>63.21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100</v>
      </c>
      <c r="G177" s="40">
        <v>14.1</v>
      </c>
      <c r="H177" s="40">
        <v>5.7</v>
      </c>
      <c r="I177" s="40">
        <v>4.4000000000000004</v>
      </c>
      <c r="J177" s="40">
        <v>126.4</v>
      </c>
      <c r="K177" s="41" t="s">
        <v>87</v>
      </c>
      <c r="L177" s="40">
        <v>52</v>
      </c>
    </row>
    <row r="178" spans="1:12" ht="15" x14ac:dyDescent="0.25">
      <c r="A178" s="23"/>
      <c r="B178" s="15"/>
      <c r="C178" s="11"/>
      <c r="D178" s="51" t="s">
        <v>21</v>
      </c>
      <c r="E178" s="42" t="s">
        <v>88</v>
      </c>
      <c r="F178" s="43">
        <v>180</v>
      </c>
      <c r="G178" s="43">
        <v>3.91</v>
      </c>
      <c r="H178" s="43">
        <v>5.86</v>
      </c>
      <c r="I178" s="43">
        <v>26.46</v>
      </c>
      <c r="J178" s="43">
        <v>175</v>
      </c>
      <c r="K178" s="44">
        <v>520</v>
      </c>
      <c r="L178" s="43">
        <v>0</v>
      </c>
    </row>
    <row r="179" spans="1:12" ht="25.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3.8</v>
      </c>
      <c r="H179" s="43">
        <v>2.9</v>
      </c>
      <c r="I179" s="43">
        <v>11.3</v>
      </c>
      <c r="J179" s="43">
        <v>86</v>
      </c>
      <c r="K179" s="44" t="s">
        <v>65</v>
      </c>
      <c r="L179" s="43">
        <v>3.3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50</v>
      </c>
      <c r="L180" s="43">
        <v>3.06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92</v>
      </c>
      <c r="E182" s="42" t="s">
        <v>93</v>
      </c>
      <c r="F182" s="43">
        <v>80</v>
      </c>
      <c r="G182" s="43">
        <v>0.7</v>
      </c>
      <c r="H182" s="43">
        <v>0.1</v>
      </c>
      <c r="I182" s="43">
        <v>2</v>
      </c>
      <c r="J182" s="43">
        <v>11.3</v>
      </c>
      <c r="K182" s="44" t="s">
        <v>67</v>
      </c>
      <c r="L182" s="43">
        <v>9.0399999999999991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25.909999999999997</v>
      </c>
      <c r="H184" s="19">
        <f t="shared" si="86"/>
        <v>14.96</v>
      </c>
      <c r="I184" s="19">
        <f t="shared" si="86"/>
        <v>66.259999999999991</v>
      </c>
      <c r="J184" s="19">
        <f t="shared" si="86"/>
        <v>504.2</v>
      </c>
      <c r="K184" s="25"/>
      <c r="L184" s="19">
        <f t="shared" ref="L184" si="87">SUM(L177:L183)</f>
        <v>67.400000000000006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605</v>
      </c>
      <c r="G195" s="32">
        <f t="shared" ref="G195" si="90">G184+G194</f>
        <v>25.909999999999997</v>
      </c>
      <c r="H195" s="32">
        <f t="shared" ref="H195" si="91">H184+H194</f>
        <v>14.96</v>
      </c>
      <c r="I195" s="32">
        <f t="shared" ref="I195" si="92">I184+I194</f>
        <v>66.259999999999991</v>
      </c>
      <c r="J195" s="32">
        <f t="shared" ref="J195:L195" si="93">J184+J194</f>
        <v>504.2</v>
      </c>
      <c r="K195" s="32"/>
      <c r="L195" s="32">
        <f t="shared" si="93"/>
        <v>67.400000000000006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24.970999999999997</v>
      </c>
      <c r="H196" s="34">
        <f t="shared" si="94"/>
        <v>19.280999999999999</v>
      </c>
      <c r="I196" s="34">
        <f t="shared" si="94"/>
        <v>85.314999999999998</v>
      </c>
      <c r="J196" s="34">
        <f t="shared" si="94"/>
        <v>620.52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75.037000000000006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Михайловна</cp:lastModifiedBy>
  <dcterms:created xsi:type="dcterms:W3CDTF">2022-05-16T14:23:56Z</dcterms:created>
  <dcterms:modified xsi:type="dcterms:W3CDTF">2024-01-15T12:57:46Z</dcterms:modified>
</cp:coreProperties>
</file>